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00" yWindow="-60" windowWidth="24800" windowHeight="17360" tabRatio="500"/>
  </bookViews>
  <sheets>
    <sheet name="Sheet1" sheetId="1" r:id="rId1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3" i="1"/>
  <c r="C14"/>
  <c r="C17"/>
  <c r="C22"/>
  <c r="C23"/>
  <c r="C25"/>
  <c r="C26"/>
  <c r="C28"/>
  <c r="C24"/>
  <c r="C16"/>
  <c r="B13"/>
  <c r="B14"/>
  <c r="B17"/>
  <c r="B22"/>
  <c r="B23"/>
  <c r="B25"/>
  <c r="B26"/>
  <c r="B28"/>
  <c r="B24"/>
  <c r="B16"/>
</calcChain>
</file>

<file path=xl/sharedStrings.xml><?xml version="1.0" encoding="utf-8"?>
<sst xmlns="http://schemas.openxmlformats.org/spreadsheetml/2006/main" count="17" uniqueCount="15">
  <si>
    <t>Device Cost</t>
    <phoneticPr fontId="2" type="noConversion"/>
  </si>
  <si>
    <t>Service Fee</t>
    <phoneticPr fontId="2" type="noConversion"/>
  </si>
  <si>
    <t>Labor Hours/mo</t>
    <phoneticPr fontId="2" type="noConversion"/>
  </si>
  <si>
    <t>Labor Hrs saved</t>
    <phoneticPr fontId="2" type="noConversion"/>
  </si>
  <si>
    <t>With CountBOX</t>
    <phoneticPr fontId="2" type="noConversion"/>
  </si>
  <si>
    <t>Hourly rate</t>
    <phoneticPr fontId="2" type="noConversion"/>
  </si>
  <si>
    <t>Number of Employee Shifts</t>
    <phoneticPr fontId="2" type="noConversion"/>
  </si>
  <si>
    <t>Labor Hours/week</t>
    <phoneticPr fontId="2" type="noConversion"/>
  </si>
  <si>
    <t>Length of Shift</t>
    <phoneticPr fontId="2" type="noConversion"/>
  </si>
  <si>
    <t>Days of week open</t>
    <phoneticPr fontId="2" type="noConversion"/>
  </si>
  <si>
    <t>Labor Cost/week</t>
    <phoneticPr fontId="2" type="noConversion"/>
  </si>
  <si>
    <t>Labor Cost/month</t>
    <phoneticPr fontId="2" type="noConversion"/>
  </si>
  <si>
    <t>ROI for monthly service fee</t>
    <phoneticPr fontId="2" type="noConversion"/>
  </si>
  <si>
    <t>Without CountBOX</t>
    <phoneticPr fontId="2" type="noConversion"/>
  </si>
  <si>
    <t>Savings/mo</t>
    <phoneticPr fontId="2" type="noConversion"/>
  </si>
</sst>
</file>

<file path=xl/styles.xml><?xml version="1.0" encoding="utf-8"?>
<styleSheet xmlns="http://schemas.openxmlformats.org/spreadsheetml/2006/main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.00"/>
    <numFmt numFmtId="166" formatCode="0%"/>
    <numFmt numFmtId="167" formatCode="&quot;$&quot;#,##0.00"/>
  </numFmts>
  <fonts count="3">
    <font>
      <sz val="10"/>
      <name val="Verdana"/>
    </font>
    <font>
      <b/>
      <sz val="10"/>
      <name val="Verdana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medium">
        <color indexed="57"/>
      </left>
      <right style="medium">
        <color indexed="57"/>
      </right>
      <top style="medium">
        <color indexed="57"/>
      </top>
      <bottom style="medium">
        <color indexed="57"/>
      </bottom>
      <diagonal/>
    </border>
    <border>
      <left style="medium">
        <color indexed="57"/>
      </left>
      <right/>
      <top style="medium">
        <color indexed="57"/>
      </top>
      <bottom style="medium">
        <color indexed="57"/>
      </bottom>
      <diagonal/>
    </border>
    <border>
      <left style="medium">
        <color indexed="57"/>
      </left>
      <right style="medium">
        <color indexed="57"/>
      </right>
      <top/>
      <bottom style="medium">
        <color indexed="57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165" fontId="0" fillId="0" borderId="0" xfId="0" applyNumberFormat="1"/>
    <xf numFmtId="166" fontId="0" fillId="0" borderId="0" xfId="0" applyNumberFormat="1"/>
    <xf numFmtId="0" fontId="0" fillId="2" borderId="1" xfId="0" applyFill="1" applyBorder="1"/>
    <xf numFmtId="165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167" fontId="0" fillId="0" borderId="0" xfId="0" applyNumberFormat="1"/>
    <xf numFmtId="167" fontId="0" fillId="2" borderId="1" xfId="0" applyNumberFormat="1" applyFill="1" applyBorder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2:C28"/>
  <sheetViews>
    <sheetView tabSelected="1" zoomScale="125" workbookViewId="0">
      <selection activeCell="A2" sqref="A2:C28"/>
    </sheetView>
  </sheetViews>
  <sheetFormatPr baseColWidth="10" defaultRowHeight="13"/>
  <cols>
    <col min="1" max="1" width="21" bestFit="1" customWidth="1"/>
    <col min="4" max="4" width="12.42578125" customWidth="1"/>
  </cols>
  <sheetData>
    <row r="2" spans="1:3" ht="14" thickBot="1">
      <c r="A2" t="s">
        <v>0</v>
      </c>
      <c r="B2" s="8">
        <v>400</v>
      </c>
      <c r="C2" s="8">
        <v>400</v>
      </c>
    </row>
    <row r="3" spans="1:3" ht="14" thickBot="1">
      <c r="A3" t="s">
        <v>1</v>
      </c>
      <c r="B3" s="9">
        <v>19</v>
      </c>
      <c r="C3" s="9">
        <v>26</v>
      </c>
    </row>
    <row r="8" spans="1:3" ht="14" thickBot="1">
      <c r="A8" s="10" t="s">
        <v>13</v>
      </c>
    </row>
    <row r="9" spans="1:3" ht="14" thickBot="1">
      <c r="A9" t="s">
        <v>6</v>
      </c>
      <c r="B9" s="4">
        <v>6</v>
      </c>
      <c r="C9" s="4">
        <v>15</v>
      </c>
    </row>
    <row r="10" spans="1:3" ht="14" thickBot="1">
      <c r="A10" t="s">
        <v>8</v>
      </c>
      <c r="B10" s="7">
        <v>8</v>
      </c>
      <c r="C10" s="7">
        <v>7</v>
      </c>
    </row>
    <row r="11" spans="1:3" ht="14" thickBot="1">
      <c r="A11" t="s">
        <v>9</v>
      </c>
      <c r="B11" s="4">
        <v>7</v>
      </c>
      <c r="C11" s="4">
        <v>7</v>
      </c>
    </row>
    <row r="12" spans="1:3" ht="14" thickBot="1">
      <c r="A12" t="s">
        <v>5</v>
      </c>
      <c r="B12" s="5">
        <v>9</v>
      </c>
      <c r="C12" s="5">
        <v>11.25</v>
      </c>
    </row>
    <row r="13" spans="1:3">
      <c r="A13" t="s">
        <v>7</v>
      </c>
      <c r="B13">
        <f>B9*B10*B11</f>
        <v>336</v>
      </c>
      <c r="C13">
        <f>C9*C10*C11</f>
        <v>735</v>
      </c>
    </row>
    <row r="14" spans="1:3">
      <c r="A14" t="s">
        <v>2</v>
      </c>
      <c r="B14">
        <f>B13*4</f>
        <v>1344</v>
      </c>
      <c r="C14">
        <f>C13*4</f>
        <v>2940</v>
      </c>
    </row>
    <row r="16" spans="1:3">
      <c r="A16" s="1" t="s">
        <v>10</v>
      </c>
      <c r="B16" s="2">
        <f>B12*B13</f>
        <v>3024</v>
      </c>
      <c r="C16" s="2">
        <f>C12*C13</f>
        <v>8268.75</v>
      </c>
    </row>
    <row r="17" spans="1:3">
      <c r="A17" s="1" t="s">
        <v>11</v>
      </c>
      <c r="B17" s="2">
        <f>B12*B14</f>
        <v>12096</v>
      </c>
      <c r="C17" s="2">
        <f>C12*C14</f>
        <v>33075</v>
      </c>
    </row>
    <row r="20" spans="1:3" ht="14" thickBot="1">
      <c r="A20" s="10" t="s">
        <v>4</v>
      </c>
    </row>
    <row r="21" spans="1:3" ht="14" thickBot="1">
      <c r="A21" t="s">
        <v>3</v>
      </c>
      <c r="B21" s="6">
        <v>3</v>
      </c>
      <c r="C21" s="6">
        <v>3</v>
      </c>
    </row>
    <row r="22" spans="1:3">
      <c r="B22">
        <f>B13-B21</f>
        <v>333</v>
      </c>
      <c r="C22">
        <f>C13-C21</f>
        <v>732</v>
      </c>
    </row>
    <row r="23" spans="1:3">
      <c r="B23">
        <f>B22*4</f>
        <v>1332</v>
      </c>
      <c r="C23">
        <f>C22*4</f>
        <v>2928</v>
      </c>
    </row>
    <row r="24" spans="1:3">
      <c r="A24" s="1" t="s">
        <v>10</v>
      </c>
      <c r="B24" s="2">
        <f>B22*B12</f>
        <v>2997</v>
      </c>
      <c r="C24" s="2">
        <f>C22*C12</f>
        <v>8235</v>
      </c>
    </row>
    <row r="25" spans="1:3">
      <c r="A25" s="1" t="s">
        <v>11</v>
      </c>
      <c r="B25" s="2">
        <f>B23*B12</f>
        <v>11988</v>
      </c>
      <c r="C25" s="2">
        <f>C23*C12</f>
        <v>32940</v>
      </c>
    </row>
    <row r="26" spans="1:3">
      <c r="A26" s="1" t="s">
        <v>14</v>
      </c>
      <c r="B26" s="2">
        <f>B17-B25</f>
        <v>108</v>
      </c>
      <c r="C26" s="2">
        <f>C17-C25</f>
        <v>135</v>
      </c>
    </row>
    <row r="28" spans="1:3">
      <c r="A28" t="s">
        <v>12</v>
      </c>
      <c r="B28" s="3">
        <f>(B26-B3)/B3</f>
        <v>4.6842105263157894</v>
      </c>
      <c r="C28" s="3">
        <f>(C26-C3)/C3</f>
        <v>4.1923076923076925</v>
      </c>
    </row>
  </sheetData>
  <sheetCalcPr fullCalcOnLoad="1"/>
  <phoneticPr fontId="2" type="noConversion"/>
  <pageMargins left="0.75" right="0.75" top="1" bottom="1" header="0.5" footer="0.5"/>
  <pageSetup paperSize="0" orientation="landscape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</cp:lastModifiedBy>
  <dcterms:created xsi:type="dcterms:W3CDTF">2015-04-06T16:30:11Z</dcterms:created>
  <dcterms:modified xsi:type="dcterms:W3CDTF">2015-04-07T02:53:05Z</dcterms:modified>
</cp:coreProperties>
</file>